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'Hoja1'!$A$1:$K$59</definedName>
  </definedNames>
  <calcPr fullCalcOnLoad="1"/>
</workbook>
</file>

<file path=xl/sharedStrings.xml><?xml version="1.0" encoding="utf-8"?>
<sst xmlns="http://schemas.openxmlformats.org/spreadsheetml/2006/main" count="46" uniqueCount="35">
  <si>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</si>
  <si>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</si>
  <si>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</si>
  <si>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</si>
  <si>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</si>
  <si>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</si>
  <si>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</si>
  <si>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</si>
  <si>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</si>
  <si>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</si>
  <si>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</si>
  <si>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</si>
  <si>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</si>
  <si>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</si>
  <si>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</si>
  <si>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</si>
  <si>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</si>
  <si>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</si>
  <si>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</si>
  <si>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</si>
  <si>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</si>
  <si>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de Tenabo</t>
  </si>
  <si>
    <t>Del 1 de Enero al 31 de Diciembre de 2019</t>
  </si>
  <si>
    <t xml:space="preserve">HACIENDA PÚBLICA/PATRIMONIO CONTRIBUIDO NETO 2018 </t>
  </si>
  <si>
    <t xml:space="preserve">HACIENDA PÚBLICA/PATRIMONIO GENERADO NETO 2018 </t>
  </si>
  <si>
    <t xml:space="preserve">EXCESO O INSUFICIENCIA EN LA ACTUALIZACIÓN DE LA HACIENDA PÚBLICA/PATRIMONIO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</si>
  <si>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</si>
  <si>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</si>
  <si>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</si>
  <si>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PÚBLICA/PATRIMONIO NETO 2019 </t>
  </si>
  <si>
    <t xml:space="preserve">HACIENDA PÚBLICA / PATRIMONIO NETO FINAL 2019 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</si>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</sst>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114300</xdr:rowOff>
    </xdr:from>
    <xdr:to>
      <xdr:col>3</xdr:col>
      <xdr:colOff>2000250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14300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0</xdr:row>
      <xdr:rowOff>104775</xdr:rowOff>
    </xdr:from>
    <xdr:to>
      <xdr:col>7</xdr:col>
      <xdr:colOff>1676400</xdr:colOff>
      <xdr:row>5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104775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view="pageBreakPreview" zoomScale="85" zoomScaleNormal="70" zoomScaleSheetLayoutView="85" zoomScalePageLayoutView="0" workbookViewId="0" topLeftCell="A1">
      <selection activeCell="F58" sqref="F58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21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8" t="s">
        <v>0</v>
      </c>
      <c r="E4" s="58"/>
      <c r="F4" s="58"/>
      <c r="G4" s="58"/>
      <c r="H4" s="58"/>
      <c r="I4" s="4"/>
      <c r="J4" s="4"/>
    </row>
    <row r="5" spans="2:10" ht="15.75" customHeight="1">
      <c r="B5" s="1"/>
      <c r="C5" s="4"/>
      <c r="D5" s="58" t="s">
        <v>22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8" t="s">
        <v>1</v>
      </c>
      <c r="E6" s="58"/>
      <c r="F6" s="58"/>
      <c r="G6" s="58"/>
      <c r="H6" s="58"/>
      <c r="I6" s="48"/>
      <c r="J6" s="48"/>
    </row>
    <row r="7" spans="2:10" ht="15">
      <c r="B7" s="5"/>
      <c r="C7" s="6"/>
      <c r="D7" s="59"/>
      <c r="E7" s="59"/>
      <c r="F7" s="59"/>
      <c r="G7" s="59"/>
      <c r="H7" s="59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0" t="s">
        <v>3</v>
      </c>
      <c r="D10" s="60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1" t="s">
        <v>8</v>
      </c>
      <c r="D13" s="61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6" t="s">
        <v>23</v>
      </c>
      <c r="D15" s="56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7" t="s">
        <v>9</v>
      </c>
      <c r="D16" s="57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7" t="s">
        <v>10</v>
      </c>
      <c r="D17" s="57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7" t="s">
        <v>11</v>
      </c>
      <c r="D18" s="57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6" t="s">
        <v>24</v>
      </c>
      <c r="D20" s="56"/>
      <c r="E20" s="45"/>
      <c r="F20" s="42">
        <f>SUM(F22:F25)</f>
        <v>849652.3200000001</v>
      </c>
      <c r="G20" s="42">
        <f>G21</f>
        <v>14307.91</v>
      </c>
      <c r="H20" s="42"/>
      <c r="I20" s="42">
        <f aca="true" t="shared" si="0" ref="I20:I25">SUM(E20:H20)</f>
        <v>863960.2300000001</v>
      </c>
      <c r="J20" s="17"/>
    </row>
    <row r="21" spans="2:10" ht="15">
      <c r="B21" s="12"/>
      <c r="C21" s="57" t="s">
        <v>12</v>
      </c>
      <c r="D21" s="57"/>
      <c r="E21" s="44"/>
      <c r="F21" s="44"/>
      <c r="G21" s="43">
        <v>14307.91</v>
      </c>
      <c r="H21" s="43"/>
      <c r="I21" s="43">
        <f t="shared" si="0"/>
        <v>14307.91</v>
      </c>
      <c r="J21" s="17"/>
    </row>
    <row r="22" spans="2:10" ht="15">
      <c r="B22" s="12"/>
      <c r="C22" s="57" t="s">
        <v>13</v>
      </c>
      <c r="D22" s="57"/>
      <c r="E22" s="44"/>
      <c r="F22" s="43">
        <v>1491875.86</v>
      </c>
      <c r="G22" s="43"/>
      <c r="H22" s="43"/>
      <c r="I22" s="43">
        <f t="shared" si="0"/>
        <v>1491875.86</v>
      </c>
      <c r="J22" s="17"/>
    </row>
    <row r="23" spans="2:10" ht="15">
      <c r="B23" s="12"/>
      <c r="C23" s="57" t="s">
        <v>14</v>
      </c>
      <c r="D23" s="57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7" t="s">
        <v>15</v>
      </c>
      <c r="D24" s="57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7" t="s">
        <v>8</v>
      </c>
      <c r="D25" s="57"/>
      <c r="E25" s="44"/>
      <c r="F25" s="43">
        <v>-642223.54</v>
      </c>
      <c r="G25" s="44"/>
      <c r="H25" s="43"/>
      <c r="I25" s="43">
        <f t="shared" si="0"/>
        <v>-642223.54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6" t="s">
        <v>25</v>
      </c>
      <c r="D27" s="56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7" t="s">
        <v>18</v>
      </c>
      <c r="D28" s="57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7" t="s">
        <v>19</v>
      </c>
      <c r="D29" s="57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2" t="s">
        <v>26</v>
      </c>
      <c r="D31" s="62"/>
      <c r="E31" s="46">
        <f>E15</f>
        <v>0</v>
      </c>
      <c r="F31" s="46">
        <f>F20</f>
        <v>849652.3200000001</v>
      </c>
      <c r="G31" s="46">
        <f>G20</f>
        <v>14307.91</v>
      </c>
      <c r="H31" s="46">
        <f>H27</f>
        <v>0</v>
      </c>
      <c r="I31" s="46">
        <f>SUM(E31:H31)</f>
        <v>863960.2300000001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6" t="s">
        <v>27</v>
      </c>
      <c r="D33" s="56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7" t="s">
        <v>16</v>
      </c>
      <c r="D34" s="57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7" t="s">
        <v>10</v>
      </c>
      <c r="D35" s="57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7" t="s">
        <v>11</v>
      </c>
      <c r="D36" s="57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6" t="s">
        <v>28</v>
      </c>
      <c r="D38" s="56"/>
      <c r="E38" s="42"/>
      <c r="F38" s="42">
        <f>F40</f>
        <v>14307.91</v>
      </c>
      <c r="G38" s="42">
        <f>SUM(G39:G43)</f>
        <v>16145.48</v>
      </c>
      <c r="H38" s="42"/>
      <c r="I38" s="42">
        <f aca="true" t="shared" si="1" ref="I38:I43">SUM(E38:H38)</f>
        <v>30453.39</v>
      </c>
      <c r="J38" s="17"/>
      <c r="K38" s="1"/>
    </row>
    <row r="39" spans="2:11" ht="15">
      <c r="B39" s="12"/>
      <c r="C39" s="57" t="s">
        <v>12</v>
      </c>
      <c r="D39" s="57"/>
      <c r="E39" s="44"/>
      <c r="F39" s="43"/>
      <c r="G39" s="43">
        <v>30453.39</v>
      </c>
      <c r="H39" s="43"/>
      <c r="I39" s="43">
        <f t="shared" si="1"/>
        <v>30453.39</v>
      </c>
      <c r="J39" s="17"/>
      <c r="K39" s="1"/>
    </row>
    <row r="40" spans="2:11" ht="15">
      <c r="B40" s="12"/>
      <c r="C40" s="57" t="s">
        <v>13</v>
      </c>
      <c r="D40" s="57"/>
      <c r="E40" s="44"/>
      <c r="F40" s="43">
        <v>14307.91</v>
      </c>
      <c r="G40" s="43">
        <v>-14307.91</v>
      </c>
      <c r="H40" s="43"/>
      <c r="I40" s="43">
        <f t="shared" si="1"/>
        <v>0</v>
      </c>
      <c r="J40" s="17"/>
      <c r="K40" s="1"/>
    </row>
    <row r="41" spans="2:11" ht="15">
      <c r="B41" s="12"/>
      <c r="C41" s="57" t="s">
        <v>14</v>
      </c>
      <c r="D41" s="57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7" t="s">
        <v>15</v>
      </c>
      <c r="D42" s="57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7" t="s">
        <v>8</v>
      </c>
      <c r="D43" s="57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6" t="s">
        <v>29</v>
      </c>
      <c r="D45" s="56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7" t="s">
        <v>18</v>
      </c>
      <c r="D46" s="57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7" t="s">
        <v>19</v>
      </c>
      <c r="D47" s="57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4" t="s">
        <v>30</v>
      </c>
      <c r="D49" s="64"/>
      <c r="E49" s="47">
        <f>E31+E33</f>
        <v>0</v>
      </c>
      <c r="F49" s="47">
        <f>F31+F38</f>
        <v>863960.2300000001</v>
      </c>
      <c r="G49" s="47">
        <f>G31+G38</f>
        <v>30453.39</v>
      </c>
      <c r="H49" s="47">
        <f>H31+H45</f>
        <v>0</v>
      </c>
      <c r="I49" s="47">
        <f>SUM(E49:H49)</f>
        <v>894413.6200000001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5" t="s">
        <v>17</v>
      </c>
      <c r="D52" s="65"/>
      <c r="E52" s="65"/>
      <c r="F52" s="65"/>
      <c r="G52" s="65"/>
      <c r="H52" s="65"/>
      <c r="I52" s="65"/>
      <c r="J52" s="65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6"/>
      <c r="E54" s="66"/>
      <c r="F54" s="25"/>
      <c r="G54" s="2"/>
      <c r="H54" s="67"/>
      <c r="I54" s="67"/>
      <c r="J54" s="25"/>
      <c r="K54" s="25"/>
    </row>
    <row r="55" spans="2:11" ht="15" customHeight="1">
      <c r="B55" s="2"/>
      <c r="C55" s="27"/>
      <c r="D55" s="68" t="s">
        <v>31</v>
      </c>
      <c r="E55" s="68"/>
      <c r="F55" s="25"/>
      <c r="G55" s="25"/>
      <c r="H55" s="68" t="s">
        <v>33</v>
      </c>
      <c r="I55" s="68"/>
      <c r="J55" s="15"/>
      <c r="K55" s="25"/>
    </row>
    <row r="56" spans="2:11" s="1" customFormat="1" ht="15" customHeight="1">
      <c r="B56" s="2"/>
      <c r="C56" s="27"/>
      <c r="D56" s="51"/>
      <c r="E56" s="51"/>
      <c r="F56" s="25"/>
      <c r="G56" s="25"/>
      <c r="H56" s="51"/>
      <c r="I56" s="51"/>
      <c r="J56" s="15"/>
      <c r="K56" s="25"/>
    </row>
    <row r="57" spans="2:11" ht="15" customHeight="1">
      <c r="B57" s="2"/>
      <c r="C57" s="28"/>
      <c r="D57" s="63" t="s">
        <v>32</v>
      </c>
      <c r="E57" s="63"/>
      <c r="F57" s="29"/>
      <c r="G57" s="29"/>
      <c r="H57" s="63" t="s">
        <v>34</v>
      </c>
      <c r="I57" s="63"/>
      <c r="J57" s="15"/>
      <c r="K57" s="25"/>
    </row>
    <row r="58" ht="30" customHeight="1"/>
    <row r="59" spans="4:9" s="49" customFormat="1" ht="15" customHeight="1">
      <c r="D59" s="54"/>
      <c r="E59" s="55"/>
      <c r="H59" s="54"/>
      <c r="I59" s="55"/>
    </row>
    <row r="60" spans="4:9" s="50" customFormat="1" ht="15" customHeight="1">
      <c r="D60" s="52"/>
      <c r="E60" s="53"/>
      <c r="H60" s="52"/>
      <c r="I60" s="53"/>
    </row>
    <row r="61" spans="4:9" s="50" customFormat="1" ht="15" customHeight="1">
      <c r="D61" s="52"/>
      <c r="E61" s="53"/>
      <c r="H61" s="52"/>
      <c r="I61" s="53"/>
    </row>
    <row r="62" spans="4:9" s="50" customFormat="1" ht="15" customHeight="1">
      <c r="D62" s="52"/>
      <c r="E62" s="53"/>
      <c r="H62" s="52"/>
      <c r="I62" s="53"/>
    </row>
    <row r="63" ht="15"/>
    <row r="64" ht="15"/>
    <row r="65" ht="15"/>
    <row r="66" ht="15"/>
    <row r="67" ht="15"/>
  </sheetData>
  <sheetProtection/>
  <mergeCells count="51"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2020-02-26T22:28:28Z</cp:lastPrinted>
  <dcterms:created xsi:type="dcterms:W3CDTF">2014-09-04T19:19:04Z</dcterms:created>
  <dcterms:modified xsi:type="dcterms:W3CDTF">2020-02-26T22:28:39Z</dcterms:modified>
  <cp:category/>
  <cp:version/>
  <cp:contentType/>
  <cp:contentStatus/>
</cp:coreProperties>
</file>